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DEZEMBRO-2024\"/>
    </mc:Choice>
  </mc:AlternateContent>
  <xr:revisionPtr revIDLastSave="0" documentId="13_ncr:1_{43F6AF55-5CF9-4425-80F9-EAA8F9A6B28C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2.2024" sheetId="21" r:id="rId1"/>
  </sheets>
  <definedNames>
    <definedName name="_xlnm.Print_Area" localSheetId="0">'12.2024'!$A$1:$B$139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1" i="21" l="1"/>
  <c r="B48" i="21"/>
  <c r="B47" i="21"/>
  <c r="B71" i="21"/>
  <c r="B61" i="21"/>
  <c r="B65" i="21" s="1"/>
  <c r="B43" i="21"/>
  <c r="B93" i="21" l="1"/>
  <c r="B55" i="21"/>
  <c r="B38" i="21"/>
  <c r="B121" i="21"/>
  <c r="B77" i="21"/>
  <c r="B127" i="21"/>
  <c r="B101" i="21" l="1"/>
</calcChain>
</file>

<file path=xl/sharedStrings.xml><?xml version="1.0" encoding="utf-8"?>
<sst xmlns="http://schemas.openxmlformats.org/spreadsheetml/2006/main" count="110" uniqueCount="92">
  <si>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</si>
  <si>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</si>
  <si>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</si>
  <si>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</si>
  <si>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</si>
  <si>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</si>
  <si>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</si>
  <si>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</si>
  <si>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</si>
  <si>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</si>
  <si>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</si>
  <si>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</si>
  <si>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</si>
  <si>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</si>
  <si>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</si>
  <si>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</si>
  <si>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</si>
  <si>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</si>
  <si>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</si>
  <si>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</si>
  <si>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</si>
  <si>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</si>
  <si>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</si>
  <si>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</si>
  <si>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</si>
  <si>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</si>
  <si>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</si>
  <si>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</si>
  <si>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</si>
  <si>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</si>
  <si>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</si>
  <si>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</si>
  <si>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</si>
  <si>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</si>
  <si>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</si>
  <si>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</si>
  <si>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</si>
  <si>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</si>
  <si>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</si>
  <si>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</si>
  <si>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</si>
  <si>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</si>
  <si>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</si>
  <si>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</si>
  <si>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</si>
  <si>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</si>
  <si>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</si>
  <si>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</si>
  <si>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</si>
  <si>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</si>
  <si>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</si>
  <si>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</si>
  <si>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</si>
  <si>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</si>
  <si>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</si>
  <si>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</si>
  <si>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</si>
  <si>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</si>
  <si>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</si>
  <si>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</si>
  <si>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</si>
  <si>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</si>
  <si>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</si>
  <si>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</si>
  <si>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</si>
  <si>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</si>
  <si>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</si>
  <si>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</si>
  <si>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</si>
  <si>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</si>
  <si>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</si>
  <si>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</si>
  <si>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</si>
  <si>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</si>
  <si>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</si>
  <si>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</si>
  <si>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</si>
  <si>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</si>
  <si>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</si>
  <si>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</si>
  <si>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</si>
  <si>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</si>
  <si>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</si>
  <si>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</si>
  <si>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</si>
  <si>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</si>
  <si>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</si>
  <si>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</si>
  <si>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</si>
  <si>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</si>
  <si>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</si>
  <si>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Competência: 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</si>
</sst>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43" fontId="0" fillId="0" borderId="0" xfId="0" applyNumberFormat="1"/>
    <xf numFmtId="0" fontId="0" fillId="0" borderId="3" xfId="0" applyBorder="1"/>
    <xf numFmtId="164" fontId="9" fillId="0" borderId="0" xfId="1"/>
    <xf numFmtId="164" fontId="9" fillId="0" borderId="3" xfId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3444240</xdr:colOff>
      <xdr:row>0</xdr:row>
      <xdr:rowOff>1504950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7"/>
  <sheetViews>
    <sheetView tabSelected="1" view="pageBreakPreview" topLeftCell="A65" zoomScaleNormal="90" zoomScaleSheetLayoutView="100" workbookViewId="0">
      <selection activeCell="C81" sqref="C81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8"/>
      <c r="B1" s="68"/>
    </row>
    <row r="2" spans="1:2" x14ac:dyDescent="0.3">
      <c r="A2" s="69" t="s">
        <v>0</v>
      </c>
      <c r="B2" s="69"/>
    </row>
    <row r="3" spans="1:2" x14ac:dyDescent="0.3">
      <c r="A3" s="69"/>
      <c r="B3" s="69"/>
    </row>
    <row r="4" spans="1:2" x14ac:dyDescent="0.3">
      <c r="A4" s="69"/>
      <c r="B4" s="69"/>
    </row>
    <row r="5" spans="1:2" x14ac:dyDescent="0.3">
      <c r="A5" s="69"/>
      <c r="B5" s="69"/>
    </row>
    <row r="6" spans="1:2" x14ac:dyDescent="0.3">
      <c r="A6" s="69"/>
      <c r="B6" s="69"/>
    </row>
    <row r="7" spans="1:2" x14ac:dyDescent="0.3">
      <c r="A7" s="69"/>
      <c r="B7" s="69"/>
    </row>
    <row r="8" spans="1:2" ht="23.25" customHeight="1" x14ac:dyDescent="0.3">
      <c r="A8" s="70" t="s">
        <v>59</v>
      </c>
      <c r="B8" s="70"/>
    </row>
    <row r="9" spans="1:2" ht="32.25" customHeight="1" x14ac:dyDescent="0.3">
      <c r="A9" s="70"/>
      <c r="B9" s="70"/>
    </row>
    <row r="10" spans="1:2" x14ac:dyDescent="0.3">
      <c r="A10" s="71" t="s">
        <v>53</v>
      </c>
      <c r="B10" s="71"/>
    </row>
    <row r="11" spans="1:2" x14ac:dyDescent="0.3">
      <c r="A11" s="2" t="s">
        <v>70</v>
      </c>
      <c r="B11" s="3"/>
    </row>
    <row r="12" spans="1:2" x14ac:dyDescent="0.3">
      <c r="A12" s="67" t="s">
        <v>60</v>
      </c>
      <c r="B12" s="67"/>
    </row>
    <row r="13" spans="1:2" x14ac:dyDescent="0.3">
      <c r="A13" s="4" t="s">
        <v>61</v>
      </c>
      <c r="B13" s="3"/>
    </row>
    <row r="14" spans="1:2" x14ac:dyDescent="0.3">
      <c r="A14" s="67" t="s">
        <v>62</v>
      </c>
      <c r="B14" s="67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7" t="s">
        <v>67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68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72" t="s">
        <v>2</v>
      </c>
      <c r="B22" s="72"/>
    </row>
    <row r="23" spans="1:2" ht="25.8" x14ac:dyDescent="0.3">
      <c r="A23" s="38"/>
      <c r="B23" s="73" t="s">
        <v>3</v>
      </c>
    </row>
    <row r="24" spans="1:2" ht="14.25" customHeight="1" x14ac:dyDescent="0.3">
      <c r="A24" s="39" t="s">
        <v>91</v>
      </c>
      <c r="B24" s="73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86</v>
      </c>
      <c r="B28" s="18"/>
    </row>
    <row r="29" spans="1:2" x14ac:dyDescent="0.3">
      <c r="A29" s="60" t="s">
        <v>83</v>
      </c>
      <c r="B29" s="56">
        <v>6133.28</v>
      </c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83</v>
      </c>
      <c r="B32" s="62">
        <v>1652269.49</v>
      </c>
    </row>
    <row r="33" spans="1:2" x14ac:dyDescent="0.3">
      <c r="A33" s="10" t="s">
        <v>84</v>
      </c>
      <c r="B33" s="50"/>
    </row>
    <row r="34" spans="1:2" x14ac:dyDescent="0.3">
      <c r="A34" s="10" t="s">
        <v>79</v>
      </c>
      <c r="B34" s="50">
        <v>1891164.69</v>
      </c>
    </row>
    <row r="35" spans="1:2" x14ac:dyDescent="0.3">
      <c r="A35" s="10" t="s">
        <v>65</v>
      </c>
      <c r="B35" s="50"/>
    </row>
    <row r="36" spans="1:2" x14ac:dyDescent="0.3">
      <c r="A36" s="10" t="s">
        <v>75</v>
      </c>
      <c r="B36" s="62"/>
    </row>
    <row r="37" spans="1:2" x14ac:dyDescent="0.3">
      <c r="A37" s="10" t="s">
        <v>71</v>
      </c>
      <c r="B37" s="50"/>
    </row>
    <row r="38" spans="1:2" x14ac:dyDescent="0.3">
      <c r="A38" s="12" t="s">
        <v>8</v>
      </c>
      <c r="B38" s="56">
        <f>SUM(B29:B37)</f>
        <v>3549567.46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81</v>
      </c>
      <c r="B41" s="53">
        <f>3754325.47+111209.6+620264.33+527601.42+527601.42+527601.42+52668.97</f>
        <v>6121272.6299999999</v>
      </c>
    </row>
    <row r="42" spans="1:2" x14ac:dyDescent="0.3">
      <c r="A42" s="43" t="s">
        <v>88</v>
      </c>
      <c r="B42" s="53">
        <v>32860.25</v>
      </c>
    </row>
    <row r="43" spans="1:2" x14ac:dyDescent="0.3">
      <c r="A43" s="43" t="s">
        <v>87</v>
      </c>
      <c r="B43" s="53">
        <f>354175.97+354175.97</f>
        <v>708351.94</v>
      </c>
    </row>
    <row r="44" spans="1:2" x14ac:dyDescent="0.3">
      <c r="A44" s="43" t="s">
        <v>89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82</v>
      </c>
      <c r="B47" s="41">
        <f>8728.07+14503.21</f>
        <v>23231.279999999999</v>
      </c>
    </row>
    <row r="48" spans="1:2" x14ac:dyDescent="0.3">
      <c r="A48" s="60" t="s">
        <v>83</v>
      </c>
      <c r="B48" s="41">
        <f>3677.22+9323.07</f>
        <v>13000.289999999999</v>
      </c>
    </row>
    <row r="49" spans="1:2" x14ac:dyDescent="0.3">
      <c r="A49" s="10" t="s">
        <v>77</v>
      </c>
      <c r="B49" s="41"/>
    </row>
    <row r="50" spans="1:2" x14ac:dyDescent="0.3">
      <c r="A50" s="10" t="s">
        <v>66</v>
      </c>
      <c r="B50" s="41"/>
    </row>
    <row r="51" spans="1:2" x14ac:dyDescent="0.3">
      <c r="A51" s="44" t="s">
        <v>11</v>
      </c>
      <c r="B51" s="52"/>
    </row>
    <row r="52" spans="1:2" x14ac:dyDescent="0.3">
      <c r="A52" s="44" t="s">
        <v>12</v>
      </c>
      <c r="B52" s="14"/>
    </row>
    <row r="53" spans="1:2" x14ac:dyDescent="0.3">
      <c r="A53" s="2" t="s">
        <v>69</v>
      </c>
      <c r="B53" s="14"/>
    </row>
    <row r="54" spans="1:2" x14ac:dyDescent="0.3">
      <c r="A54" s="2" t="s">
        <v>57</v>
      </c>
      <c r="B54" s="14"/>
    </row>
    <row r="55" spans="1:2" x14ac:dyDescent="0.3">
      <c r="A55" s="15" t="s">
        <v>13</v>
      </c>
      <c r="B55" s="16">
        <f>SUM(B41:B54)</f>
        <v>6898716.3900000006</v>
      </c>
    </row>
    <row r="56" spans="1:2" x14ac:dyDescent="0.3">
      <c r="A56" s="17"/>
      <c r="B56" s="18"/>
    </row>
    <row r="57" spans="1:2" x14ac:dyDescent="0.3">
      <c r="A57" s="19" t="s">
        <v>14</v>
      </c>
      <c r="B57" s="20"/>
    </row>
    <row r="58" spans="1:2" x14ac:dyDescent="0.3">
      <c r="A58" s="43" t="s">
        <v>15</v>
      </c>
      <c r="B58" s="54"/>
    </row>
    <row r="59" spans="1:2" x14ac:dyDescent="0.3">
      <c r="A59" s="60" t="s">
        <v>83</v>
      </c>
      <c r="B59" s="14"/>
    </row>
    <row r="60" spans="1:2" x14ac:dyDescent="0.3">
      <c r="A60" s="10" t="s">
        <v>76</v>
      </c>
      <c r="B60" s="41"/>
    </row>
    <row r="61" spans="1:2" x14ac:dyDescent="0.3">
      <c r="A61" s="10" t="s">
        <v>78</v>
      </c>
      <c r="B61" s="41">
        <f>4437954.95+2022790.73</f>
        <v>6460745.6799999997</v>
      </c>
    </row>
    <row r="62" spans="1:2" x14ac:dyDescent="0.3">
      <c r="A62" s="10" t="s">
        <v>66</v>
      </c>
      <c r="B62" s="14"/>
    </row>
    <row r="63" spans="1:2" x14ac:dyDescent="0.3">
      <c r="A63" s="43" t="s">
        <v>16</v>
      </c>
      <c r="B63" s="55"/>
    </row>
    <row r="64" spans="1:2" x14ac:dyDescent="0.3">
      <c r="A64" s="10" t="s">
        <v>84</v>
      </c>
      <c r="B64" s="51"/>
    </row>
    <row r="65" spans="1:2" x14ac:dyDescent="0.3">
      <c r="A65" s="15" t="s">
        <v>17</v>
      </c>
      <c r="B65" s="21">
        <f>SUM(B61:B64)</f>
        <v>6460745.6799999997</v>
      </c>
    </row>
    <row r="66" spans="1:2" s="24" customFormat="1" x14ac:dyDescent="0.3">
      <c r="A66" s="22"/>
      <c r="B66" s="23"/>
    </row>
    <row r="67" spans="1:2" x14ac:dyDescent="0.3">
      <c r="A67" s="25" t="s">
        <v>18</v>
      </c>
      <c r="B67" s="26"/>
    </row>
    <row r="68" spans="1:2" x14ac:dyDescent="0.3">
      <c r="A68" s="45" t="s">
        <v>19</v>
      </c>
      <c r="B68" s="52"/>
    </row>
    <row r="69" spans="1:2" x14ac:dyDescent="0.3">
      <c r="A69" s="60" t="s">
        <v>83</v>
      </c>
      <c r="B69" s="18">
        <v>6133.27</v>
      </c>
    </row>
    <row r="70" spans="1:2" x14ac:dyDescent="0.3">
      <c r="A70" s="10" t="s">
        <v>65</v>
      </c>
      <c r="B70" s="41"/>
    </row>
    <row r="71" spans="1:2" x14ac:dyDescent="0.3">
      <c r="A71" s="10" t="s">
        <v>78</v>
      </c>
      <c r="B71" s="41">
        <f>2538062.19+4299101.26</f>
        <v>6837163.4499999993</v>
      </c>
    </row>
    <row r="72" spans="1:2" x14ac:dyDescent="0.3">
      <c r="A72" s="10" t="s">
        <v>72</v>
      </c>
      <c r="B72" s="18"/>
    </row>
    <row r="73" spans="1:2" x14ac:dyDescent="0.3">
      <c r="A73" s="22" t="s">
        <v>20</v>
      </c>
      <c r="B73" s="52"/>
    </row>
    <row r="74" spans="1:2" x14ac:dyDescent="0.3">
      <c r="A74" s="44" t="s">
        <v>21</v>
      </c>
      <c r="B74" s="52"/>
    </row>
    <row r="75" spans="1:2" x14ac:dyDescent="0.3">
      <c r="A75" s="10" t="s">
        <v>84</v>
      </c>
      <c r="B75" s="18"/>
    </row>
    <row r="76" spans="1:2" x14ac:dyDescent="0.3">
      <c r="A76" s="22" t="s">
        <v>22</v>
      </c>
      <c r="B76" s="52"/>
    </row>
    <row r="77" spans="1:2" x14ac:dyDescent="0.3">
      <c r="A77" s="19" t="s">
        <v>23</v>
      </c>
      <c r="B77" s="28">
        <f>SUM(B68:B76)</f>
        <v>6843296.7199999988</v>
      </c>
    </row>
    <row r="78" spans="1:2" s="24" customFormat="1" x14ac:dyDescent="0.3">
      <c r="A78" s="22"/>
      <c r="B78" s="23"/>
    </row>
    <row r="79" spans="1:2" x14ac:dyDescent="0.3">
      <c r="A79" s="19" t="s">
        <v>24</v>
      </c>
      <c r="B79" s="29"/>
    </row>
    <row r="80" spans="1:2" x14ac:dyDescent="0.3">
      <c r="A80" s="19" t="s">
        <v>25</v>
      </c>
      <c r="B80" s="19"/>
    </row>
    <row r="81" spans="1:3" x14ac:dyDescent="0.3">
      <c r="A81" s="46" t="s">
        <v>26</v>
      </c>
      <c r="B81" s="14">
        <v>1541700.59</v>
      </c>
    </row>
    <row r="82" spans="1:3" x14ac:dyDescent="0.3">
      <c r="A82" s="47" t="s">
        <v>27</v>
      </c>
      <c r="B82" s="14">
        <v>3485013.93</v>
      </c>
    </row>
    <row r="83" spans="1:3" x14ac:dyDescent="0.3">
      <c r="A83" s="47" t="s">
        <v>28</v>
      </c>
      <c r="B83" s="14">
        <v>308917.75</v>
      </c>
    </row>
    <row r="84" spans="1:3" x14ac:dyDescent="0.3">
      <c r="A84" s="46" t="s">
        <v>29</v>
      </c>
      <c r="B84" s="14"/>
    </row>
    <row r="85" spans="1:3" x14ac:dyDescent="0.3">
      <c r="A85" s="46" t="s">
        <v>30</v>
      </c>
      <c r="B85" s="14">
        <v>99362.63</v>
      </c>
    </row>
    <row r="86" spans="1:3" x14ac:dyDescent="0.3">
      <c r="A86" s="46" t="s">
        <v>31</v>
      </c>
      <c r="B86" s="14">
        <v>927768.2</v>
      </c>
    </row>
    <row r="87" spans="1:3" ht="28.8" x14ac:dyDescent="0.3">
      <c r="A87" s="46" t="s">
        <v>32</v>
      </c>
      <c r="B87" s="14">
        <v>115995.94</v>
      </c>
    </row>
    <row r="88" spans="1:3" x14ac:dyDescent="0.3">
      <c r="A88" s="45" t="s">
        <v>85</v>
      </c>
      <c r="B88" s="14"/>
    </row>
    <row r="89" spans="1:3" hidden="1" x14ac:dyDescent="0.3">
      <c r="A89" s="27" t="s">
        <v>54</v>
      </c>
      <c r="B89" s="14"/>
    </row>
    <row r="90" spans="1:3" hidden="1" x14ac:dyDescent="0.3">
      <c r="A90" s="27" t="s">
        <v>55</v>
      </c>
      <c r="B90" s="14"/>
    </row>
    <row r="91" spans="1:3" hidden="1" x14ac:dyDescent="0.3">
      <c r="A91" s="27" t="s">
        <v>56</v>
      </c>
      <c r="B91" s="14"/>
    </row>
    <row r="92" spans="1:3" hidden="1" x14ac:dyDescent="0.3">
      <c r="A92" s="27" t="s">
        <v>58</v>
      </c>
      <c r="B92" s="14"/>
    </row>
    <row r="93" spans="1:3" x14ac:dyDescent="0.3">
      <c r="A93" s="22" t="s">
        <v>33</v>
      </c>
      <c r="B93" s="30">
        <f>SUM(B81:B92)</f>
        <v>6478759.040000001</v>
      </c>
      <c r="C93" s="63"/>
    </row>
    <row r="94" spans="1:3" x14ac:dyDescent="0.3">
      <c r="A94" s="22"/>
      <c r="B94" s="31"/>
    </row>
    <row r="95" spans="1:3" x14ac:dyDescent="0.3">
      <c r="A95" s="19" t="s">
        <v>34</v>
      </c>
      <c r="B95" s="19"/>
    </row>
    <row r="96" spans="1:3" x14ac:dyDescent="0.3">
      <c r="A96" s="46" t="s">
        <v>35</v>
      </c>
      <c r="B96" s="14"/>
    </row>
    <row r="97" spans="1:2" x14ac:dyDescent="0.3">
      <c r="A97" s="46" t="s">
        <v>36</v>
      </c>
      <c r="B97" s="14"/>
    </row>
    <row r="98" spans="1:2" x14ac:dyDescent="0.3">
      <c r="A98" s="45" t="s">
        <v>37</v>
      </c>
      <c r="B98" s="31"/>
    </row>
    <row r="99" spans="1:2" x14ac:dyDescent="0.3">
      <c r="A99" s="45" t="s">
        <v>80</v>
      </c>
      <c r="B99" s="31"/>
    </row>
    <row r="100" spans="1:2" x14ac:dyDescent="0.3">
      <c r="A100" s="22" t="s">
        <v>38</v>
      </c>
      <c r="B100" s="16"/>
    </row>
    <row r="101" spans="1:2" ht="14.25" customHeight="1" x14ac:dyDescent="0.3">
      <c r="A101" s="22" t="s">
        <v>39</v>
      </c>
      <c r="B101" s="30">
        <f>SUM(B89:B100)</f>
        <v>6478759.040000001</v>
      </c>
    </row>
    <row r="102" spans="1:2" x14ac:dyDescent="0.3">
      <c r="A102" s="22"/>
      <c r="B102" s="18"/>
    </row>
    <row r="103" spans="1:2" x14ac:dyDescent="0.3">
      <c r="A103" s="25" t="s">
        <v>40</v>
      </c>
      <c r="B103" s="26"/>
    </row>
    <row r="104" spans="1:2" x14ac:dyDescent="0.3">
      <c r="A104" s="46" t="s">
        <v>41</v>
      </c>
      <c r="B104" s="18">
        <v>0</v>
      </c>
    </row>
    <row r="105" spans="1:2" x14ac:dyDescent="0.3">
      <c r="A105" s="46" t="s">
        <v>42</v>
      </c>
      <c r="B105" s="32">
        <v>0</v>
      </c>
    </row>
    <row r="106" spans="1:2" x14ac:dyDescent="0.3">
      <c r="A106" s="33" t="s">
        <v>43</v>
      </c>
      <c r="B106" s="34">
        <v>0</v>
      </c>
    </row>
    <row r="107" spans="1:2" s="24" customFormat="1" x14ac:dyDescent="0.3">
      <c r="A107" s="74"/>
      <c r="B107" s="74"/>
    </row>
    <row r="108" spans="1:2" x14ac:dyDescent="0.3">
      <c r="A108" s="61">
        <v>45657</v>
      </c>
      <c r="B108" s="35"/>
    </row>
    <row r="109" spans="1:2" x14ac:dyDescent="0.3">
      <c r="A109" s="48"/>
      <c r="B109" s="36"/>
    </row>
    <row r="110" spans="1:2" x14ac:dyDescent="0.3">
      <c r="A110" s="48" t="s">
        <v>44</v>
      </c>
      <c r="B110" s="36"/>
    </row>
    <row r="111" spans="1:2" x14ac:dyDescent="0.3">
      <c r="A111" s="60" t="s">
        <v>83</v>
      </c>
      <c r="B111" s="64"/>
    </row>
    <row r="112" spans="1:2" x14ac:dyDescent="0.3">
      <c r="A112" s="10" t="s">
        <v>86</v>
      </c>
      <c r="B112" s="62">
        <v>0</v>
      </c>
    </row>
    <row r="113" spans="1:2" x14ac:dyDescent="0.3">
      <c r="A113" s="48" t="s">
        <v>45</v>
      </c>
      <c r="B113" s="56"/>
    </row>
    <row r="114" spans="1:2" hidden="1" x14ac:dyDescent="0.3">
      <c r="A114" s="10" t="s">
        <v>77</v>
      </c>
      <c r="B114" s="50"/>
    </row>
    <row r="115" spans="1:2" x14ac:dyDescent="0.3">
      <c r="A115" s="60" t="s">
        <v>83</v>
      </c>
      <c r="B115" s="65">
        <v>1678711.07</v>
      </c>
    </row>
    <row r="116" spans="1:2" x14ac:dyDescent="0.3">
      <c r="A116" s="10" t="s">
        <v>84</v>
      </c>
      <c r="B116" s="50">
        <v>0</v>
      </c>
    </row>
    <row r="117" spans="1:2" ht="15" customHeight="1" x14ac:dyDescent="0.3">
      <c r="A117" s="10" t="s">
        <v>79</v>
      </c>
      <c r="B117" s="66">
        <v>2290813.7400000002</v>
      </c>
    </row>
    <row r="118" spans="1:2" hidden="1" x14ac:dyDescent="0.3">
      <c r="A118" s="10" t="s">
        <v>73</v>
      </c>
      <c r="B118" s="50"/>
    </row>
    <row r="119" spans="1:2" hidden="1" x14ac:dyDescent="0.3">
      <c r="A119" s="10" t="s">
        <v>74</v>
      </c>
      <c r="B119" s="50"/>
    </row>
    <row r="120" spans="1:2" x14ac:dyDescent="0.3">
      <c r="A120" s="10" t="s">
        <v>75</v>
      </c>
      <c r="B120" s="62">
        <v>0</v>
      </c>
    </row>
    <row r="121" spans="1:2" x14ac:dyDescent="0.3">
      <c r="A121" s="33" t="s">
        <v>46</v>
      </c>
      <c r="B121" s="56">
        <f>SUM(B110:B120)</f>
        <v>3969524.8100000005</v>
      </c>
    </row>
    <row r="122" spans="1:2" x14ac:dyDescent="0.3">
      <c r="A122" s="40" t="s">
        <v>47</v>
      </c>
      <c r="B122" s="59"/>
    </row>
    <row r="123" spans="1:2" x14ac:dyDescent="0.3">
      <c r="A123" s="37" t="s">
        <v>48</v>
      </c>
      <c r="B123" s="57"/>
    </row>
    <row r="124" spans="1:2" s="1" customFormat="1" x14ac:dyDescent="0.3">
      <c r="A124" s="49" t="s">
        <v>49</v>
      </c>
      <c r="B124" s="56"/>
    </row>
    <row r="125" spans="1:2" s="1" customFormat="1" x14ac:dyDescent="0.3">
      <c r="A125" s="49" t="s">
        <v>50</v>
      </c>
      <c r="B125" s="56"/>
    </row>
    <row r="126" spans="1:2" s="1" customFormat="1" x14ac:dyDescent="0.3">
      <c r="A126" s="49" t="s">
        <v>90</v>
      </c>
      <c r="B126" s="56"/>
    </row>
    <row r="127" spans="1:2" s="1" customFormat="1" x14ac:dyDescent="0.3">
      <c r="A127" s="37" t="s">
        <v>51</v>
      </c>
      <c r="B127" s="58">
        <f>SUM(B125:B126)</f>
        <v>0</v>
      </c>
    </row>
    <row r="128" spans="1:2" s="1" customFormat="1" x14ac:dyDescent="0.3">
      <c r="A128" s="75" t="s">
        <v>52</v>
      </c>
      <c r="B128" s="75"/>
    </row>
    <row r="129" spans="1:2" s="1" customFormat="1" x14ac:dyDescent="0.3">
      <c r="A129" s="75"/>
      <c r="B129" s="75"/>
    </row>
    <row r="130" spans="1:2" s="1" customFormat="1" x14ac:dyDescent="0.3">
      <c r="A130" s="75"/>
      <c r="B130" s="75"/>
    </row>
    <row r="137" spans="1:2" s="1" customFormat="1" x14ac:dyDescent="0.3">
      <c r="A137"/>
      <c r="B137"/>
    </row>
  </sheetData>
  <mergeCells count="11">
    <mergeCell ref="A17:B17"/>
    <mergeCell ref="A22:B22"/>
    <mergeCell ref="B23:B24"/>
    <mergeCell ref="A107:B107"/>
    <mergeCell ref="A128:B13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59" fitToHeight="2" orientation="portrait" r:id="rId1"/>
  <rowBreaks count="1" manualBreakCount="1">
    <brk id="6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2025-01-13T12:48:42Z</cp:lastPrinted>
  <dcterms:created xsi:type="dcterms:W3CDTF">2021-09-23T15:15:02Z</dcterms:created>
  <dcterms:modified xsi:type="dcterms:W3CDTF">2025-01-13T19:57:25Z</dcterms:modified>
  <dc:language>pt-BR</dc:language>
</cp:coreProperties>
</file>